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5" i="1" l="1"/>
  <c r="G30" i="1"/>
  <c r="G31" i="1"/>
  <c r="G33" i="1"/>
  <c r="G34" i="1"/>
  <c r="G14" i="1"/>
  <c r="G15" i="1"/>
  <c r="G16" i="1"/>
  <c r="G17" i="1"/>
  <c r="G18" i="1"/>
  <c r="G19" i="1"/>
  <c r="G20" i="1"/>
  <c r="G21" i="1"/>
  <c r="G22" i="1"/>
  <c r="G23" i="1"/>
  <c r="G25" i="1"/>
  <c r="G26" i="1"/>
  <c r="G13" i="1"/>
</calcChain>
</file>

<file path=xl/sharedStrings.xml><?xml version="1.0" encoding="utf-8"?>
<sst xmlns="http://schemas.openxmlformats.org/spreadsheetml/2006/main" count="113" uniqueCount="72">
  <si>
    <t>Индекс вязкости</t>
  </si>
  <si>
    <t>Массовая доля элементов:</t>
  </si>
  <si>
    <t>Вязкость кинематическая при 40 °С, мм2/с</t>
  </si>
  <si>
    <t>Вязкость кинематическая при 100°С, мм2/с</t>
  </si>
  <si>
    <t>Щелочное число, мгКОН/г</t>
  </si>
  <si>
    <t>Кислотное число, мгКОН/г</t>
  </si>
  <si>
    <t>Зола сульфатная, %</t>
  </si>
  <si>
    <r>
      <t>Температура застывания, С</t>
    </r>
    <r>
      <rPr>
        <sz val="11"/>
        <color theme="1"/>
        <rFont val="Calibri"/>
        <family val="2"/>
        <charset val="204"/>
      </rPr>
      <t>⁰</t>
    </r>
  </si>
  <si>
    <t>Вязкость динамическая (CCS), мПас</t>
  </si>
  <si>
    <t>молибден (Мо), мг/кг</t>
  </si>
  <si>
    <t>фосфор (Р), мг/кг</t>
  </si>
  <si>
    <t>цинк (Zn), мг/кг</t>
  </si>
  <si>
    <t>барий (Ва), мг/кг</t>
  </si>
  <si>
    <t>бор (В), мг/кг</t>
  </si>
  <si>
    <t>магний (Mg), мг/кг</t>
  </si>
  <si>
    <t>кальций (Са), мг/кг</t>
  </si>
  <si>
    <t>олово (Sn), мг/кг</t>
  </si>
  <si>
    <t>свинец (РЬ), мг/кг</t>
  </si>
  <si>
    <t>алюминий (AI), мг/кг</t>
  </si>
  <si>
    <t>железо (Fe), мг/кг</t>
  </si>
  <si>
    <t>хром (Сr), мг/кг</t>
  </si>
  <si>
    <t>кремний (Si), мг/кг</t>
  </si>
  <si>
    <t>натрий (Na), мг/кг</t>
  </si>
  <si>
    <t>калий (К), мг/кг</t>
  </si>
  <si>
    <t>Содержание воды, %</t>
  </si>
  <si>
    <t>Содержание этиленгликоля, %</t>
  </si>
  <si>
    <t>Содержание продуктов окисления, А/см</t>
  </si>
  <si>
    <t>Содержание продуктов нитрации, А/см</t>
  </si>
  <si>
    <t>Параметры</t>
  </si>
  <si>
    <t>присадки:</t>
  </si>
  <si>
    <t>загряднения:</t>
  </si>
  <si>
    <t>продукты износа</t>
  </si>
  <si>
    <t>метод, нормативный документ</t>
  </si>
  <si>
    <t>норма</t>
  </si>
  <si>
    <t>свежее</t>
  </si>
  <si>
    <t>ГОСТ 33-2000</t>
  </si>
  <si>
    <t>ГОСТ 25371</t>
  </si>
  <si>
    <t>ASTM D2896</t>
  </si>
  <si>
    <t>ГОСТ 11362</t>
  </si>
  <si>
    <t>ГОСТ 12417</t>
  </si>
  <si>
    <t>ГОСТ 20287</t>
  </si>
  <si>
    <t>ASTM D5293</t>
  </si>
  <si>
    <t>ASTM E2412-04</t>
  </si>
  <si>
    <t>ASTM D5185-09</t>
  </si>
  <si>
    <t>медь (Сu), мг/кг</t>
  </si>
  <si>
    <t>-</t>
  </si>
  <si>
    <t>12,5-16,3</t>
  </si>
  <si>
    <t>&lt;6600</t>
  </si>
  <si>
    <t>&lt;0,2</t>
  </si>
  <si>
    <t>&lt;5</t>
  </si>
  <si>
    <t>&lt;10</t>
  </si>
  <si>
    <t>&lt;30</t>
  </si>
  <si>
    <t>&lt;50</t>
  </si>
  <si>
    <t>&lt;20</t>
  </si>
  <si>
    <t>&lt;35</t>
  </si>
  <si>
    <t>OILCHOICE.RU</t>
  </si>
  <si>
    <t>титан (Ti) мг/кг</t>
  </si>
  <si>
    <t>ГОСТ 4333</t>
  </si>
  <si>
    <r>
      <t>Температура вспышки С</t>
    </r>
    <r>
      <rPr>
        <sz val="11"/>
        <color theme="1"/>
        <rFont val="Calibri"/>
        <family val="2"/>
        <charset val="204"/>
      </rPr>
      <t>⁰</t>
    </r>
  </si>
  <si>
    <t>дата испытания</t>
  </si>
  <si>
    <t>тип пробы</t>
  </si>
  <si>
    <t>Наименование масла</t>
  </si>
  <si>
    <t>номер партии</t>
  </si>
  <si>
    <t>артикул, батч код</t>
  </si>
  <si>
    <t>допуски и соответстввия заявленные</t>
  </si>
  <si>
    <t>заявленные производителем</t>
  </si>
  <si>
    <t>место приобретения</t>
  </si>
  <si>
    <t>Mobil Super 3000 x1 5W-40</t>
  </si>
  <si>
    <t>Испаряемость по методу NOACK</t>
  </si>
  <si>
    <t>ASTM D5800</t>
  </si>
  <si>
    <t>свежее с добавкой тотек МК-3 в кол-ве 5%</t>
  </si>
  <si>
    <t>Изменение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</si>
</sst>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24"/>
      <color rgb="FFFFC000"/>
      <name val="Impac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center"/>
    </xf>
    <xf numFmtId="0" fontId="0" fillId="2" borderId="2" xfId="0" applyFill="1" applyBorder="1" applyAlignment="1"/>
    <xf numFmtId="0" fontId="0" fillId="0" borderId="0" xfId="0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1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top"/>
    </xf>
    <xf numFmtId="2" fontId="0" fillId="0" borderId="4" xfId="0" applyNumberFormat="1" applyBorder="1"/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center" vertical="center"/>
    </xf>
    <xf numFmtId="2" fontId="0" fillId="0" borderId="7" xfId="0" applyNumberFormat="1" applyBorder="1"/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center" vertical="center"/>
    </xf>
    <xf numFmtId="2" fontId="0" fillId="0" borderId="10" xfId="0" applyNumberFormat="1" applyBorder="1"/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2" fontId="0" fillId="2" borderId="13" xfId="0" applyNumberFormat="1" applyFill="1" applyBorder="1" applyAlignment="1">
      <alignment horizontal="center" vertical="center" wrapText="1"/>
    </xf>
    <xf numFmtId="0" fontId="0" fillId="2" borderId="14" xfId="0" applyFill="1" applyBorder="1" applyAlignment="1"/>
    <xf numFmtId="0" fontId="0" fillId="2" borderId="15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top"/>
    </xf>
    <xf numFmtId="0" fontId="0" fillId="2" borderId="15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4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7"/>
  <sheetViews>
    <sheetView tabSelected="1" topLeftCell="A4" zoomScale="85" zoomScaleNormal="85" workbookViewId="0">
      <selection activeCell="I50" sqref="I50"/>
    </sheetView>
  </sheetViews>
  <sheetFormatPr defaultRowHeight="15" x14ac:dyDescent="0.25"/>
  <cols>
    <col min="1" max="1" width="3" customWidth="1"/>
    <col min="2" max="2" width="39.5703125" style="3" customWidth="1"/>
    <col min="3" max="3" width="20.42578125" style="2" customWidth="1"/>
    <col min="4" max="4" width="9.140625" style="2"/>
    <col min="5" max="5" width="11.42578125" style="9" customWidth="1"/>
    <col min="6" max="6" width="14" style="9" customWidth="1"/>
    <col min="7" max="7" width="11.28515625" style="12" customWidth="1"/>
  </cols>
  <sheetData>
    <row r="2" spans="2:7" ht="30" x14ac:dyDescent="0.25">
      <c r="B2" s="7" t="s">
        <v>55</v>
      </c>
    </row>
    <row r="3" spans="2:7" x14ac:dyDescent="0.25">
      <c r="B3" s="4" t="s">
        <v>61</v>
      </c>
      <c r="C3" s="8" t="s">
        <v>67</v>
      </c>
      <c r="D3" s="8"/>
      <c r="E3" s="8"/>
    </row>
    <row r="4" spans="2:7" x14ac:dyDescent="0.25">
      <c r="B4" s="4" t="s">
        <v>59</v>
      </c>
      <c r="C4" s="10"/>
      <c r="D4" s="10"/>
      <c r="E4" s="10"/>
      <c r="F4" s="10"/>
    </row>
    <row r="5" spans="2:7" x14ac:dyDescent="0.25">
      <c r="B5" s="4" t="s">
        <v>60</v>
      </c>
      <c r="C5" s="10"/>
      <c r="D5" s="10"/>
      <c r="E5" s="10"/>
      <c r="F5" s="10"/>
    </row>
    <row r="6" spans="2:7" x14ac:dyDescent="0.25">
      <c r="B6" s="4" t="s">
        <v>62</v>
      </c>
      <c r="C6" s="11"/>
      <c r="D6" s="11"/>
      <c r="E6" s="11"/>
      <c r="F6" s="11"/>
    </row>
    <row r="7" spans="2:7" x14ac:dyDescent="0.25">
      <c r="B7" s="4" t="s">
        <v>63</v>
      </c>
      <c r="C7" s="11"/>
      <c r="D7" s="11"/>
      <c r="E7" s="11"/>
      <c r="F7" s="11"/>
    </row>
    <row r="8" spans="2:7" x14ac:dyDescent="0.25">
      <c r="B8" s="4" t="s">
        <v>64</v>
      </c>
      <c r="C8" s="10"/>
      <c r="D8" s="10"/>
      <c r="E8" s="10"/>
      <c r="F8" s="10"/>
    </row>
    <row r="9" spans="2:7" x14ac:dyDescent="0.25">
      <c r="B9" s="4" t="s">
        <v>65</v>
      </c>
      <c r="C9" s="11"/>
      <c r="D9" s="11"/>
      <c r="E9" s="11"/>
      <c r="F9" s="11"/>
    </row>
    <row r="10" spans="2:7" x14ac:dyDescent="0.25">
      <c r="B10" s="4" t="s">
        <v>66</v>
      </c>
      <c r="C10" s="10"/>
      <c r="D10" s="10"/>
      <c r="E10" s="10"/>
      <c r="F10" s="10"/>
    </row>
    <row r="11" spans="2:7" ht="15.75" thickBot="1" x14ac:dyDescent="0.3">
      <c r="B11" s="6"/>
      <c r="C11" s="13"/>
      <c r="D11" s="14"/>
      <c r="E11" s="14"/>
      <c r="F11" s="14"/>
    </row>
    <row r="12" spans="2:7" ht="61.5" customHeight="1" thickBot="1" x14ac:dyDescent="0.3">
      <c r="B12" s="23" t="s">
        <v>28</v>
      </c>
      <c r="C12" s="24" t="s">
        <v>32</v>
      </c>
      <c r="D12" s="24" t="s">
        <v>33</v>
      </c>
      <c r="E12" s="24" t="s">
        <v>34</v>
      </c>
      <c r="F12" s="24" t="s">
        <v>70</v>
      </c>
      <c r="G12" s="25" t="s">
        <v>71</v>
      </c>
    </row>
    <row r="13" spans="2:7" x14ac:dyDescent="0.25">
      <c r="B13" s="20" t="s">
        <v>2</v>
      </c>
      <c r="C13" s="21" t="s">
        <v>35</v>
      </c>
      <c r="D13" s="21" t="s">
        <v>45</v>
      </c>
      <c r="E13" s="21">
        <v>83.51</v>
      </c>
      <c r="F13" s="21">
        <v>76.42</v>
      </c>
      <c r="G13" s="22">
        <f>(F13-E13)/E13*100</f>
        <v>-8.4900011974613854</v>
      </c>
    </row>
    <row r="14" spans="2:7" x14ac:dyDescent="0.25">
      <c r="B14" s="15" t="s">
        <v>3</v>
      </c>
      <c r="C14" s="1" t="s">
        <v>35</v>
      </c>
      <c r="D14" s="1" t="s">
        <v>46</v>
      </c>
      <c r="E14" s="1">
        <v>13.76</v>
      </c>
      <c r="F14" s="1">
        <v>12.93</v>
      </c>
      <c r="G14" s="16">
        <f t="shared" ref="G14:G26" si="0">(F14-E14)/E14*100</f>
        <v>-6.0319767441860472</v>
      </c>
    </row>
    <row r="15" spans="2:7" x14ac:dyDescent="0.25">
      <c r="B15" s="15" t="s">
        <v>0</v>
      </c>
      <c r="C15" s="1" t="s">
        <v>36</v>
      </c>
      <c r="D15" s="1" t="s">
        <v>45</v>
      </c>
      <c r="E15" s="1">
        <v>169</v>
      </c>
      <c r="F15" s="1">
        <v>171</v>
      </c>
      <c r="G15" s="16">
        <f t="shared" si="0"/>
        <v>1.1834319526627219</v>
      </c>
    </row>
    <row r="16" spans="2:7" x14ac:dyDescent="0.25">
      <c r="B16" s="15" t="s">
        <v>4</v>
      </c>
      <c r="C16" s="1" t="s">
        <v>37</v>
      </c>
      <c r="D16" s="1" t="s">
        <v>45</v>
      </c>
      <c r="E16" s="1">
        <v>10.01</v>
      </c>
      <c r="F16" s="1">
        <v>9.75</v>
      </c>
      <c r="G16" s="16">
        <f t="shared" si="0"/>
        <v>-2.5974025974025956</v>
      </c>
    </row>
    <row r="17" spans="2:7" x14ac:dyDescent="0.25">
      <c r="B17" s="15" t="s">
        <v>5</v>
      </c>
      <c r="C17" s="1" t="s">
        <v>38</v>
      </c>
      <c r="D17" s="1" t="s">
        <v>45</v>
      </c>
      <c r="E17" s="1">
        <v>2.3199999999999998</v>
      </c>
      <c r="F17" s="1">
        <v>2.81</v>
      </c>
      <c r="G17" s="16">
        <f t="shared" si="0"/>
        <v>21.120689655172427</v>
      </c>
    </row>
    <row r="18" spans="2:7" x14ac:dyDescent="0.25">
      <c r="B18" s="15" t="s">
        <v>6</v>
      </c>
      <c r="C18" s="1" t="s">
        <v>39</v>
      </c>
      <c r="D18" s="1" t="s">
        <v>45</v>
      </c>
      <c r="E18" s="1">
        <v>1.1399999999999999</v>
      </c>
      <c r="F18" s="1">
        <v>1.18</v>
      </c>
      <c r="G18" s="16">
        <f t="shared" si="0"/>
        <v>3.5087719298245648</v>
      </c>
    </row>
    <row r="19" spans="2:7" x14ac:dyDescent="0.25">
      <c r="B19" s="15" t="s">
        <v>7</v>
      </c>
      <c r="C19" s="1" t="s">
        <v>40</v>
      </c>
      <c r="D19" s="1" t="s">
        <v>45</v>
      </c>
      <c r="E19" s="1">
        <v>-44</v>
      </c>
      <c r="F19" s="1">
        <v>-48</v>
      </c>
      <c r="G19" s="16">
        <f t="shared" si="0"/>
        <v>9.0909090909090917</v>
      </c>
    </row>
    <row r="20" spans="2:7" x14ac:dyDescent="0.25">
      <c r="B20" s="15" t="s">
        <v>58</v>
      </c>
      <c r="C20" s="1" t="s">
        <v>57</v>
      </c>
      <c r="D20" s="1" t="s">
        <v>45</v>
      </c>
      <c r="E20" s="1">
        <v>232</v>
      </c>
      <c r="F20" s="1">
        <v>238</v>
      </c>
      <c r="G20" s="16">
        <f t="shared" si="0"/>
        <v>2.5862068965517242</v>
      </c>
    </row>
    <row r="21" spans="2:7" x14ac:dyDescent="0.25">
      <c r="B21" s="15" t="s">
        <v>8</v>
      </c>
      <c r="C21" s="1" t="s">
        <v>41</v>
      </c>
      <c r="D21" s="1" t="s">
        <v>47</v>
      </c>
      <c r="E21" s="1">
        <v>6048</v>
      </c>
      <c r="F21" s="1">
        <v>4760</v>
      </c>
      <c r="G21" s="16">
        <f t="shared" si="0"/>
        <v>-21.296296296296298</v>
      </c>
    </row>
    <row r="22" spans="2:7" x14ac:dyDescent="0.25">
      <c r="B22" s="15" t="s">
        <v>68</v>
      </c>
      <c r="C22" s="1" t="s">
        <v>69</v>
      </c>
      <c r="D22" s="1"/>
      <c r="E22" s="1">
        <v>10.9</v>
      </c>
      <c r="F22" s="1">
        <v>7.9</v>
      </c>
      <c r="G22" s="16">
        <f t="shared" si="0"/>
        <v>-27.522935779816514</v>
      </c>
    </row>
    <row r="23" spans="2:7" x14ac:dyDescent="0.25">
      <c r="B23" s="15" t="s">
        <v>24</v>
      </c>
      <c r="C23" s="1" t="s">
        <v>42</v>
      </c>
      <c r="D23" s="1" t="s">
        <v>48</v>
      </c>
      <c r="E23" s="1">
        <v>10</v>
      </c>
      <c r="F23" s="1">
        <v>13</v>
      </c>
      <c r="G23" s="16">
        <f t="shared" si="0"/>
        <v>30</v>
      </c>
    </row>
    <row r="24" spans="2:7" x14ac:dyDescent="0.25">
      <c r="B24" s="15" t="s">
        <v>25</v>
      </c>
      <c r="C24" s="1" t="s">
        <v>42</v>
      </c>
      <c r="D24" s="1" t="s">
        <v>48</v>
      </c>
      <c r="E24" s="1">
        <v>0</v>
      </c>
      <c r="F24" s="1">
        <v>0</v>
      </c>
      <c r="G24" s="16">
        <v>0</v>
      </c>
    </row>
    <row r="25" spans="2:7" x14ac:dyDescent="0.25">
      <c r="B25" s="15" t="s">
        <v>26</v>
      </c>
      <c r="C25" s="1" t="s">
        <v>42</v>
      </c>
      <c r="D25" s="1" t="s">
        <v>48</v>
      </c>
      <c r="E25" s="1">
        <v>9</v>
      </c>
      <c r="F25" s="1">
        <v>27</v>
      </c>
      <c r="G25" s="16">
        <f t="shared" si="0"/>
        <v>200</v>
      </c>
    </row>
    <row r="26" spans="2:7" x14ac:dyDescent="0.25">
      <c r="B26" s="15" t="s">
        <v>27</v>
      </c>
      <c r="C26" s="1" t="s">
        <v>42</v>
      </c>
      <c r="D26" s="1" t="s">
        <v>48</v>
      </c>
      <c r="E26" s="1">
        <v>6</v>
      </c>
      <c r="F26" s="1">
        <v>6</v>
      </c>
      <c r="G26" s="16">
        <f t="shared" si="0"/>
        <v>0</v>
      </c>
    </row>
    <row r="27" spans="2:7" x14ac:dyDescent="0.25">
      <c r="B27" s="29" t="s">
        <v>1</v>
      </c>
      <c r="C27" s="30"/>
      <c r="D27" s="30"/>
      <c r="E27" s="30"/>
      <c r="F27" s="5"/>
      <c r="G27" s="26"/>
    </row>
    <row r="28" spans="2:7" x14ac:dyDescent="0.25">
      <c r="B28" s="27" t="s">
        <v>29</v>
      </c>
      <c r="C28" s="28"/>
      <c r="D28" s="28"/>
      <c r="E28" s="28"/>
      <c r="F28" s="28"/>
      <c r="G28" s="31"/>
    </row>
    <row r="29" spans="2:7" x14ac:dyDescent="0.25">
      <c r="B29" s="15" t="s">
        <v>9</v>
      </c>
      <c r="C29" s="1" t="s">
        <v>43</v>
      </c>
      <c r="D29" s="1" t="s">
        <v>45</v>
      </c>
      <c r="E29" s="1">
        <v>0</v>
      </c>
      <c r="F29" s="1">
        <v>0</v>
      </c>
      <c r="G29" s="16">
        <v>0</v>
      </c>
    </row>
    <row r="30" spans="2:7" x14ac:dyDescent="0.25">
      <c r="B30" s="15" t="s">
        <v>10</v>
      </c>
      <c r="C30" s="1" t="s">
        <v>43</v>
      </c>
      <c r="D30" s="1" t="s">
        <v>45</v>
      </c>
      <c r="E30" s="1">
        <v>987</v>
      </c>
      <c r="F30" s="1">
        <v>1142</v>
      </c>
      <c r="G30" s="16">
        <f t="shared" ref="G29:G35" si="1">(F30-E30)/E30*100</f>
        <v>15.704154002026344</v>
      </c>
    </row>
    <row r="31" spans="2:7" x14ac:dyDescent="0.25">
      <c r="B31" s="15" t="s">
        <v>11</v>
      </c>
      <c r="C31" s="1" t="s">
        <v>43</v>
      </c>
      <c r="D31" s="1" t="s">
        <v>45</v>
      </c>
      <c r="E31" s="1">
        <v>1067</v>
      </c>
      <c r="F31" s="1">
        <v>1188</v>
      </c>
      <c r="G31" s="16">
        <f t="shared" si="1"/>
        <v>11.340206185567011</v>
      </c>
    </row>
    <row r="32" spans="2:7" x14ac:dyDescent="0.25">
      <c r="B32" s="15" t="s">
        <v>12</v>
      </c>
      <c r="C32" s="1" t="s">
        <v>43</v>
      </c>
      <c r="D32" s="1" t="s">
        <v>45</v>
      </c>
      <c r="E32" s="1">
        <v>0</v>
      </c>
      <c r="F32" s="1">
        <v>0</v>
      </c>
      <c r="G32" s="16">
        <v>0</v>
      </c>
    </row>
    <row r="33" spans="2:7" x14ac:dyDescent="0.25">
      <c r="B33" s="15" t="s">
        <v>13</v>
      </c>
      <c r="C33" s="1" t="s">
        <v>43</v>
      </c>
      <c r="D33" s="1" t="s">
        <v>45</v>
      </c>
      <c r="E33" s="1">
        <v>75</v>
      </c>
      <c r="F33" s="1">
        <v>63</v>
      </c>
      <c r="G33" s="16">
        <f t="shared" si="1"/>
        <v>-16</v>
      </c>
    </row>
    <row r="34" spans="2:7" x14ac:dyDescent="0.25">
      <c r="B34" s="15" t="s">
        <v>14</v>
      </c>
      <c r="C34" s="1" t="s">
        <v>43</v>
      </c>
      <c r="D34" s="1" t="s">
        <v>45</v>
      </c>
      <c r="E34" s="1">
        <v>15</v>
      </c>
      <c r="F34" s="1">
        <v>14</v>
      </c>
      <c r="G34" s="16">
        <f t="shared" si="1"/>
        <v>-6.666666666666667</v>
      </c>
    </row>
    <row r="35" spans="2:7" x14ac:dyDescent="0.25">
      <c r="B35" s="15" t="s">
        <v>15</v>
      </c>
      <c r="C35" s="1" t="s">
        <v>43</v>
      </c>
      <c r="D35" s="1" t="s">
        <v>45</v>
      </c>
      <c r="E35" s="1">
        <v>2773</v>
      </c>
      <c r="F35" s="1">
        <v>2684</v>
      </c>
      <c r="G35" s="16">
        <f t="shared" si="1"/>
        <v>-3.2095203750450771</v>
      </c>
    </row>
    <row r="36" spans="2:7" ht="15" customHeight="1" x14ac:dyDescent="0.25">
      <c r="B36" s="32" t="s">
        <v>31</v>
      </c>
      <c r="C36" s="33"/>
      <c r="D36" s="33"/>
      <c r="E36" s="33"/>
      <c r="F36" s="33"/>
      <c r="G36" s="34"/>
    </row>
    <row r="37" spans="2:7" x14ac:dyDescent="0.25">
      <c r="B37" s="15" t="s">
        <v>16</v>
      </c>
      <c r="C37" s="1" t="s">
        <v>43</v>
      </c>
      <c r="D37" s="1" t="s">
        <v>49</v>
      </c>
      <c r="E37" s="1">
        <v>0</v>
      </c>
      <c r="F37" s="1">
        <v>0</v>
      </c>
      <c r="G37" s="16"/>
    </row>
    <row r="38" spans="2:7" x14ac:dyDescent="0.25">
      <c r="B38" s="15" t="s">
        <v>17</v>
      </c>
      <c r="C38" s="1" t="s">
        <v>43</v>
      </c>
      <c r="D38" s="1" t="s">
        <v>50</v>
      </c>
      <c r="E38" s="1">
        <v>0</v>
      </c>
      <c r="F38" s="1">
        <v>0</v>
      </c>
      <c r="G38" s="16"/>
    </row>
    <row r="39" spans="2:7" x14ac:dyDescent="0.25">
      <c r="B39" s="15" t="s">
        <v>18</v>
      </c>
      <c r="C39" s="1" t="s">
        <v>43</v>
      </c>
      <c r="D39" s="1" t="s">
        <v>50</v>
      </c>
      <c r="E39" s="1">
        <v>1</v>
      </c>
      <c r="F39" s="1">
        <v>0</v>
      </c>
      <c r="G39" s="16"/>
    </row>
    <row r="40" spans="2:7" x14ac:dyDescent="0.25">
      <c r="B40" s="15" t="s">
        <v>19</v>
      </c>
      <c r="C40" s="1" t="s">
        <v>43</v>
      </c>
      <c r="D40" s="1" t="s">
        <v>51</v>
      </c>
      <c r="E40" s="1">
        <v>1</v>
      </c>
      <c r="F40" s="1">
        <v>1</v>
      </c>
      <c r="G40" s="16"/>
    </row>
    <row r="41" spans="2:7" x14ac:dyDescent="0.25">
      <c r="B41" s="15" t="s">
        <v>20</v>
      </c>
      <c r="C41" s="1" t="s">
        <v>43</v>
      </c>
      <c r="D41" s="1" t="s">
        <v>49</v>
      </c>
      <c r="E41" s="1">
        <v>0</v>
      </c>
      <c r="F41" s="1">
        <v>0</v>
      </c>
      <c r="G41" s="16"/>
    </row>
    <row r="42" spans="2:7" x14ac:dyDescent="0.25">
      <c r="B42" s="15" t="s">
        <v>44</v>
      </c>
      <c r="C42" s="1" t="s">
        <v>43</v>
      </c>
      <c r="D42" s="1" t="s">
        <v>52</v>
      </c>
      <c r="E42" s="1">
        <v>0</v>
      </c>
      <c r="F42" s="1">
        <v>0</v>
      </c>
      <c r="G42" s="16"/>
    </row>
    <row r="43" spans="2:7" x14ac:dyDescent="0.25">
      <c r="B43" s="15" t="s">
        <v>56</v>
      </c>
      <c r="C43" s="1" t="s">
        <v>43</v>
      </c>
      <c r="D43" s="1" t="s">
        <v>53</v>
      </c>
      <c r="E43" s="1" t="s">
        <v>45</v>
      </c>
      <c r="F43" s="1">
        <v>0</v>
      </c>
      <c r="G43" s="16"/>
    </row>
    <row r="44" spans="2:7" x14ac:dyDescent="0.25">
      <c r="B44" s="27" t="s">
        <v>30</v>
      </c>
      <c r="C44" s="28"/>
      <c r="D44" s="28"/>
      <c r="E44" s="28"/>
      <c r="F44" s="28"/>
      <c r="G44" s="31"/>
    </row>
    <row r="45" spans="2:7" x14ac:dyDescent="0.25">
      <c r="B45" s="15" t="s">
        <v>21</v>
      </c>
      <c r="C45" s="1" t="s">
        <v>43</v>
      </c>
      <c r="D45" s="1" t="s">
        <v>53</v>
      </c>
      <c r="E45" s="1">
        <v>7</v>
      </c>
      <c r="F45" s="1">
        <v>6</v>
      </c>
      <c r="G45" s="16"/>
    </row>
    <row r="46" spans="2:7" x14ac:dyDescent="0.25">
      <c r="B46" s="15" t="s">
        <v>22</v>
      </c>
      <c r="C46" s="1" t="s">
        <v>43</v>
      </c>
      <c r="D46" s="1" t="s">
        <v>54</v>
      </c>
      <c r="E46" s="1">
        <v>4</v>
      </c>
      <c r="F46" s="1">
        <v>3</v>
      </c>
      <c r="G46" s="16"/>
    </row>
    <row r="47" spans="2:7" ht="15.75" thickBot="1" x14ac:dyDescent="0.3">
      <c r="B47" s="17" t="s">
        <v>23</v>
      </c>
      <c r="C47" s="18" t="s">
        <v>43</v>
      </c>
      <c r="D47" s="18" t="s">
        <v>54</v>
      </c>
      <c r="E47" s="18">
        <v>1</v>
      </c>
      <c r="F47" s="18">
        <v>0</v>
      </c>
      <c r="G47" s="19"/>
    </row>
  </sheetData>
  <mergeCells count="12">
    <mergeCell ref="B27:E27"/>
    <mergeCell ref="B28:G28"/>
    <mergeCell ref="B36:G36"/>
    <mergeCell ref="B44:G44"/>
    <mergeCell ref="C11:F11"/>
    <mergeCell ref="C4:F4"/>
    <mergeCell ref="C8:F8"/>
    <mergeCell ref="C10:F10"/>
    <mergeCell ref="C5:F5"/>
    <mergeCell ref="C6:F6"/>
    <mergeCell ref="C7:F7"/>
    <mergeCell ref="C9:F9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2016-01-11T05:36:06Z</dcterms:modified>
</cp:coreProperties>
</file>